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2015" windowHeight="8070" tabRatio="690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  <sheet name="Лист1" sheetId="5" r:id="rId5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A13" i="3"/>
  <c r="C14" i="2" l="1"/>
  <c r="D18" i="1"/>
  <c r="C14" i="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9" i="4" l="1"/>
  <c r="C16"/>
  <c r="C19" i="2"/>
  <c r="C16"/>
  <c r="C25" l="1"/>
  <c r="C25" i="4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<sst xmlns="http://schemas.openxmlformats.org/spreadsheetml/2006/main" count="153" uniqueCount="84">
  <si>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</si>
  <si>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</si>
  <si>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Посьетскому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</si>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</sst>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3"/>
    </xf>
    <xf numFmtId="164" fontId="2" fillId="0" borderId="0" xfId="2" applyNumberFormat="1" applyFont="1"/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/>
    <xf numFmtId="0" fontId="5" fillId="0" borderId="2" xfId="2" applyFont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25" sqref="A25"/>
      <selection pane="topRight" activeCell="A25" sqref="A25"/>
      <selection pane="bottomLeft" activeCell="A25" sqref="A25"/>
      <selection pane="bottomRight" activeCell="D13" sqref="D13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s="80" customFormat="1" ht="5.25" customHeight="1">
      <c r="C1" s="81"/>
      <c r="D1" s="82"/>
    </row>
    <row r="2" spans="1:4" s="80" customFormat="1" ht="25.5" customHeight="1">
      <c r="A2" s="93" t="s">
        <v>0</v>
      </c>
      <c r="B2" s="93"/>
      <c r="C2" s="93"/>
      <c r="D2" s="93"/>
    </row>
    <row r="3" spans="1:4" s="80" customFormat="1" ht="25.5" customHeight="1">
      <c r="A3" s="94" t="s">
        <v>1</v>
      </c>
      <c r="B3" s="94"/>
      <c r="C3" s="94"/>
      <c r="D3" s="94"/>
    </row>
    <row r="4" spans="1:4" s="80" customFormat="1" ht="25.5" customHeight="1">
      <c r="A4" s="94" t="s">
        <v>80</v>
      </c>
      <c r="B4" s="94"/>
      <c r="C4" s="94"/>
      <c r="D4" s="94"/>
    </row>
    <row r="5" spans="1:4" s="80" customFormat="1" ht="6.75" customHeight="1">
      <c r="A5" s="83"/>
      <c r="B5" s="83"/>
      <c r="C5" s="83"/>
      <c r="D5" s="83"/>
    </row>
    <row r="6" spans="1:4" s="85" customFormat="1" ht="27" customHeight="1">
      <c r="A6" s="57" t="s">
        <v>2</v>
      </c>
      <c r="B6" s="84"/>
      <c r="C6" s="84"/>
      <c r="D6" s="84"/>
    </row>
    <row r="7" spans="1:4" s="80" customFormat="1" ht="6.75" customHeight="1">
      <c r="A7" s="86"/>
      <c r="B7" s="86"/>
      <c r="C7" s="86"/>
      <c r="D7" s="86"/>
    </row>
    <row r="8" spans="1:4" ht="48" customHeight="1">
      <c r="A8" s="4" t="s">
        <v>3</v>
      </c>
      <c r="B8" s="4" t="s">
        <v>4</v>
      </c>
      <c r="C8" s="4" t="s">
        <v>5</v>
      </c>
      <c r="D8" s="92" t="s">
        <v>81</v>
      </c>
    </row>
    <row r="9" spans="1:4" ht="21" customHeight="1">
      <c r="A9" s="5">
        <v>1</v>
      </c>
      <c r="B9" s="5">
        <v>2</v>
      </c>
      <c r="C9" s="5">
        <v>3</v>
      </c>
      <c r="D9" s="5">
        <v>4</v>
      </c>
    </row>
    <row r="10" spans="1:4" ht="35.25" customHeight="1">
      <c r="A10" s="95" t="s">
        <v>6</v>
      </c>
      <c r="B10" s="95"/>
      <c r="C10" s="95"/>
      <c r="D10" s="95"/>
    </row>
    <row r="11" spans="1:4" ht="31.5" customHeight="1">
      <c r="A11" s="6" t="s">
        <v>7</v>
      </c>
      <c r="B11" s="7" t="s">
        <v>8</v>
      </c>
      <c r="C11" s="8" t="s">
        <v>9</v>
      </c>
      <c r="D11" s="9">
        <v>23.856000000000002</v>
      </c>
    </row>
    <row r="12" spans="1:4" s="80" customFormat="1" ht="31.5" customHeight="1">
      <c r="A12" s="14" t="s">
        <v>39</v>
      </c>
      <c r="B12" s="21" t="s">
        <v>70</v>
      </c>
      <c r="C12" s="90" t="s">
        <v>9</v>
      </c>
      <c r="D12" s="87">
        <v>0</v>
      </c>
    </row>
    <row r="13" spans="1:4" ht="31.5" customHeight="1">
      <c r="A13" s="10">
        <v>3</v>
      </c>
      <c r="B13" s="11" t="s">
        <v>10</v>
      </c>
      <c r="C13" s="8" t="s">
        <v>11</v>
      </c>
      <c r="D13" s="12">
        <v>2.0959087860496309E-4</v>
      </c>
    </row>
    <row r="14" spans="1:4" ht="31.5" customHeight="1">
      <c r="A14" s="10">
        <f t="shared" ref="A14:A16" si="0">A13+1</f>
        <v>4</v>
      </c>
      <c r="B14" s="7" t="s">
        <v>12</v>
      </c>
      <c r="C14" s="8" t="s">
        <v>9</v>
      </c>
      <c r="D14" s="13">
        <v>0</v>
      </c>
    </row>
    <row r="15" spans="1:4" ht="30.95" customHeight="1">
      <c r="A15" s="10">
        <f t="shared" si="0"/>
        <v>5</v>
      </c>
      <c r="B15" s="7" t="s">
        <v>13</v>
      </c>
      <c r="C15" s="8" t="s">
        <v>11</v>
      </c>
      <c r="D15" s="9">
        <v>1.1000000000000001</v>
      </c>
    </row>
    <row r="16" spans="1:4" ht="30.95" customHeight="1">
      <c r="A16" s="10">
        <f t="shared" si="0"/>
        <v>6</v>
      </c>
      <c r="B16" s="7" t="s">
        <v>14</v>
      </c>
      <c r="C16" s="8" t="s">
        <v>9</v>
      </c>
      <c r="D16" s="9">
        <v>23.018999999999998</v>
      </c>
    </row>
    <row r="17" spans="1:6" ht="31.5" customHeight="1">
      <c r="A17" s="14" t="s">
        <v>71</v>
      </c>
      <c r="B17" s="15" t="s">
        <v>16</v>
      </c>
      <c r="C17" s="8" t="s">
        <v>9</v>
      </c>
      <c r="D17" s="13">
        <v>0.14899999999999999</v>
      </c>
      <c r="F17" s="16"/>
    </row>
    <row r="18" spans="1:6" ht="31.5" customHeight="1">
      <c r="A18" s="14" t="s">
        <v>72</v>
      </c>
      <c r="B18" s="15" t="s">
        <v>18</v>
      </c>
      <c r="C18" s="8" t="s">
        <v>9</v>
      </c>
      <c r="D18" s="13">
        <f>D16-D17</f>
        <v>22.869999999999997</v>
      </c>
    </row>
    <row r="19" spans="1:6" ht="31.5" customHeight="1">
      <c r="A19" s="10">
        <f>A16+1</f>
        <v>7</v>
      </c>
      <c r="B19" s="11" t="s">
        <v>19</v>
      </c>
      <c r="C19" s="8" t="s">
        <v>20</v>
      </c>
      <c r="D19" s="87">
        <v>1.4</v>
      </c>
    </row>
    <row r="20" spans="1:6" ht="31.5" customHeight="1">
      <c r="A20" s="10">
        <f>A19+1</f>
        <v>8</v>
      </c>
      <c r="B20" s="7" t="s">
        <v>21</v>
      </c>
      <c r="C20" s="8" t="s">
        <v>22</v>
      </c>
      <c r="D20" s="88">
        <v>5.5</v>
      </c>
    </row>
    <row r="21" spans="1:6" ht="31.5" customHeight="1">
      <c r="A21" s="10">
        <f t="shared" ref="A21:A23" si="1">A20+1</f>
        <v>9</v>
      </c>
      <c r="B21" s="7" t="s">
        <v>23</v>
      </c>
      <c r="C21" s="8" t="s">
        <v>24</v>
      </c>
      <c r="D21" s="89">
        <v>2</v>
      </c>
    </row>
    <row r="22" spans="1:6" ht="31.5" customHeight="1">
      <c r="A22" s="10">
        <f t="shared" si="1"/>
        <v>10</v>
      </c>
      <c r="B22" s="7" t="s">
        <v>25</v>
      </c>
      <c r="C22" s="8" t="s">
        <v>24</v>
      </c>
      <c r="D22" s="89">
        <v>2</v>
      </c>
    </row>
    <row r="23" spans="1:6" ht="31.5" customHeight="1">
      <c r="A23" s="10">
        <f t="shared" si="1"/>
        <v>11</v>
      </c>
      <c r="B23" s="7" t="s">
        <v>26</v>
      </c>
      <c r="C23" s="8" t="s">
        <v>27</v>
      </c>
      <c r="D23" s="17">
        <v>4.9870000000000001</v>
      </c>
    </row>
    <row r="24" spans="1:6" ht="35.25" customHeight="1">
      <c r="A24" s="96" t="s">
        <v>28</v>
      </c>
      <c r="B24" s="97"/>
      <c r="C24" s="97"/>
      <c r="D24" s="98"/>
    </row>
    <row r="25" spans="1:6" ht="32.25" customHeight="1">
      <c r="A25" s="10">
        <f>A23+1</f>
        <v>12</v>
      </c>
      <c r="B25" s="18" t="s">
        <v>29</v>
      </c>
      <c r="C25" s="19" t="s">
        <v>30</v>
      </c>
      <c r="D25" s="20">
        <v>322.42213559322033</v>
      </c>
    </row>
    <row r="26" spans="1:6" ht="33" customHeight="1">
      <c r="A26" s="10">
        <f>A25+1</f>
        <v>13</v>
      </c>
      <c r="B26" s="7" t="s">
        <v>31</v>
      </c>
      <c r="C26" s="19" t="s">
        <v>30</v>
      </c>
      <c r="D26" s="20">
        <v>1614.53</v>
      </c>
    </row>
    <row r="27" spans="1:6" ht="36.75" customHeight="1">
      <c r="A27" s="10">
        <f>A26+1</f>
        <v>14</v>
      </c>
      <c r="B27" s="21" t="s">
        <v>32</v>
      </c>
      <c r="C27" s="19" t="s">
        <v>30</v>
      </c>
      <c r="D27" s="22">
        <f>D25-D26</f>
        <v>-1292.1078644067798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6" activePane="bottomRight" state="frozen"/>
      <selection activeCell="A25" sqref="A25"/>
      <selection pane="topRight" activeCell="A25" sqref="A25"/>
      <selection pane="bottomLeft" activeCell="A25" sqref="A25"/>
      <selection pane="bottomRight" activeCell="C25" sqref="C25"/>
    </sheetView>
  </sheetViews>
  <sheetFormatPr defaultRowHeight="12.75"/>
  <cols>
    <col min="1" max="1" width="8.28515625" style="52" customWidth="1"/>
    <col min="2" max="2" width="60.2851562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4.5" customHeight="1">
      <c r="C1" s="53"/>
    </row>
    <row r="2" spans="1:3" ht="62.25" customHeight="1">
      <c r="A2" s="99" t="s">
        <v>82</v>
      </c>
      <c r="B2" s="99"/>
      <c r="C2" s="99"/>
    </row>
    <row r="3" spans="1:3" ht="6" customHeight="1">
      <c r="A3" s="54"/>
      <c r="B3" s="54"/>
      <c r="C3" s="54"/>
    </row>
    <row r="4" spans="1:3" ht="6" customHeight="1">
      <c r="A4" s="55"/>
      <c r="B4" s="55"/>
      <c r="C4" s="56"/>
    </row>
    <row r="5" spans="1:3" s="58" customFormat="1" ht="20.25" customHeight="1">
      <c r="A5" s="57" t="s">
        <v>2</v>
      </c>
      <c r="C5" s="59" t="s">
        <v>33</v>
      </c>
    </row>
    <row r="6" spans="1:3" ht="6" customHeight="1">
      <c r="A6" s="55"/>
      <c r="B6" s="55"/>
      <c r="C6" s="56"/>
    </row>
    <row r="7" spans="1:3" ht="17.25" customHeight="1">
      <c r="A7" s="100" t="s">
        <v>34</v>
      </c>
      <c r="B7" s="100" t="s">
        <v>4</v>
      </c>
      <c r="C7" s="103" t="s">
        <v>35</v>
      </c>
    </row>
    <row r="8" spans="1:3" ht="17.25" customHeight="1">
      <c r="A8" s="101"/>
      <c r="B8" s="101"/>
      <c r="C8" s="103"/>
    </row>
    <row r="9" spans="1:3" ht="17.25" customHeight="1">
      <c r="A9" s="102"/>
      <c r="B9" s="102"/>
      <c r="C9" s="103"/>
    </row>
    <row r="10" spans="1:3" ht="17.25" customHeight="1">
      <c r="A10" s="60">
        <v>1</v>
      </c>
      <c r="B10" s="60">
        <v>2</v>
      </c>
      <c r="C10" s="60">
        <v>3</v>
      </c>
    </row>
    <row r="11" spans="1:3" ht="17.25" customHeight="1">
      <c r="A11" s="60">
        <v>1</v>
      </c>
      <c r="B11" s="62" t="s">
        <v>73</v>
      </c>
      <c r="C11" s="91">
        <v>0</v>
      </c>
    </row>
    <row r="12" spans="1:3" ht="18.75" customHeight="1">
      <c r="A12" s="61" t="s">
        <v>39</v>
      </c>
      <c r="B12" s="62" t="s">
        <v>36</v>
      </c>
      <c r="C12" s="63">
        <v>129.53</v>
      </c>
    </row>
    <row r="13" spans="1:3" ht="18" customHeight="1">
      <c r="A13" s="61" t="s">
        <v>74</v>
      </c>
      <c r="B13" s="64" t="s">
        <v>37</v>
      </c>
      <c r="C13" s="63">
        <v>32.329000000000001</v>
      </c>
    </row>
    <row r="14" spans="1:3" ht="18" customHeight="1">
      <c r="A14" s="61" t="s">
        <v>75</v>
      </c>
      <c r="B14" s="64" t="s">
        <v>38</v>
      </c>
      <c r="C14" s="65">
        <f>IF(C13=0,,C12/C13)</f>
        <v>4.0066194438429896</v>
      </c>
    </row>
    <row r="15" spans="1:3" ht="18" customHeight="1">
      <c r="A15" s="61" t="s">
        <v>41</v>
      </c>
      <c r="B15" s="62" t="s">
        <v>40</v>
      </c>
      <c r="C15" s="63">
        <v>0</v>
      </c>
    </row>
    <row r="16" spans="1:3" s="69" customFormat="1" ht="31.5">
      <c r="A16" s="66" t="s">
        <v>45</v>
      </c>
      <c r="B16" s="67" t="s">
        <v>42</v>
      </c>
      <c r="C16" s="68">
        <f>SUM(C17:C18)</f>
        <v>1230.7</v>
      </c>
    </row>
    <row r="17" spans="1:4" ht="18" customHeight="1">
      <c r="A17" s="61" t="s">
        <v>47</v>
      </c>
      <c r="B17" s="70" t="s">
        <v>43</v>
      </c>
      <c r="C17" s="63">
        <v>918.66</v>
      </c>
    </row>
    <row r="18" spans="1:4" ht="18" customHeight="1">
      <c r="A18" s="61" t="s">
        <v>49</v>
      </c>
      <c r="B18" s="70" t="s">
        <v>44</v>
      </c>
      <c r="C18" s="63">
        <v>312.04000000000002</v>
      </c>
    </row>
    <row r="19" spans="1:4" s="69" customFormat="1" ht="18" customHeight="1">
      <c r="A19" s="71" t="s">
        <v>51</v>
      </c>
      <c r="B19" s="72" t="s">
        <v>46</v>
      </c>
      <c r="C19" s="68">
        <f>SUM(C20:C21)</f>
        <v>126.46</v>
      </c>
    </row>
    <row r="20" spans="1:4" ht="18" customHeight="1">
      <c r="A20" s="61" t="s">
        <v>15</v>
      </c>
      <c r="B20" s="70" t="s">
        <v>48</v>
      </c>
      <c r="C20" s="63">
        <v>0</v>
      </c>
    </row>
    <row r="21" spans="1:4" ht="18" customHeight="1">
      <c r="A21" s="61" t="s">
        <v>17</v>
      </c>
      <c r="B21" s="70" t="s">
        <v>50</v>
      </c>
      <c r="C21" s="63">
        <v>126.46</v>
      </c>
    </row>
    <row r="22" spans="1:4" ht="18" customHeight="1">
      <c r="A22" s="61" t="s">
        <v>53</v>
      </c>
      <c r="B22" s="73" t="s">
        <v>52</v>
      </c>
      <c r="C22" s="63">
        <v>6.61</v>
      </c>
    </row>
    <row r="23" spans="1:4" ht="64.5" customHeight="1">
      <c r="A23" s="61"/>
      <c r="B23" s="73" t="s">
        <v>79</v>
      </c>
      <c r="C23" s="63">
        <v>0</v>
      </c>
    </row>
    <row r="24" spans="1:4" ht="31.5">
      <c r="A24" s="61" t="s">
        <v>55</v>
      </c>
      <c r="B24" s="73" t="s">
        <v>54</v>
      </c>
      <c r="C24" s="63">
        <v>29.82</v>
      </c>
    </row>
    <row r="25" spans="1:4" ht="31.5">
      <c r="A25" s="61" t="s">
        <v>57</v>
      </c>
      <c r="B25" s="73" t="s">
        <v>56</v>
      </c>
      <c r="C25" s="63">
        <f>C24+C26-C12-C15-C16-C19-C22</f>
        <v>151.0499999999999</v>
      </c>
    </row>
    <row r="26" spans="1:4" s="69" customFormat="1" ht="20.25" customHeight="1">
      <c r="A26" s="71" t="s">
        <v>76</v>
      </c>
      <c r="B26" s="72" t="s">
        <v>58</v>
      </c>
      <c r="C26" s="68">
        <v>1614.53</v>
      </c>
      <c r="D26" s="74"/>
    </row>
    <row r="27" spans="1:4" s="78" customFormat="1" ht="12" customHeight="1">
      <c r="A27" s="75"/>
      <c r="B27" s="76"/>
      <c r="C27" s="77"/>
    </row>
    <row r="28" spans="1:4" ht="15.75" customHeight="1">
      <c r="A28" s="79"/>
      <c r="B28" s="79"/>
      <c r="C28" s="79"/>
    </row>
    <row r="29" spans="1:4">
      <c r="A29" s="52" t="s">
        <v>59</v>
      </c>
    </row>
    <row r="31" spans="1:4" ht="15.75" customHeight="1"/>
    <row r="32" spans="1:4" ht="15.75" customHeight="1"/>
    <row r="33" spans="2:2" ht="15.75" customHeight="1">
      <c r="B33" s="55"/>
    </row>
    <row r="34" spans="2:2" ht="15.75" customHeight="1">
      <c r="B34" s="55"/>
    </row>
    <row r="35" spans="2:2" ht="15.75" customHeight="1">
      <c r="B35" s="55"/>
    </row>
    <row r="36" spans="2:2" ht="15.75" customHeight="1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A25" sqref="A25"/>
      <selection pane="topRight" activeCell="A25" sqref="A25"/>
      <selection pane="bottomLeft" activeCell="A25" sqref="A25"/>
      <selection pane="bottomRight" activeCell="D21" sqref="D21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3.75" customHeight="1">
      <c r="D1" s="3"/>
    </row>
    <row r="2" spans="1:4" s="80" customFormat="1" ht="24.75" customHeight="1">
      <c r="A2" s="93" t="s">
        <v>0</v>
      </c>
      <c r="B2" s="93"/>
      <c r="C2" s="93"/>
      <c r="D2" s="93"/>
    </row>
    <row r="3" spans="1:4" s="80" customFormat="1" ht="24.75" customHeight="1">
      <c r="A3" s="94" t="s">
        <v>60</v>
      </c>
      <c r="B3" s="94"/>
      <c r="C3" s="94"/>
      <c r="D3" s="94"/>
    </row>
    <row r="4" spans="1:4" s="80" customFormat="1" ht="24.75" customHeight="1">
      <c r="A4" s="94" t="s">
        <v>80</v>
      </c>
      <c r="B4" s="94"/>
      <c r="C4" s="94"/>
      <c r="D4" s="94"/>
    </row>
    <row r="5" spans="1:4" s="80" customFormat="1" ht="6.75" customHeight="1">
      <c r="A5" s="83"/>
      <c r="B5" s="83"/>
      <c r="C5" s="83"/>
      <c r="D5" s="83"/>
    </row>
    <row r="6" spans="1:4" s="85" customFormat="1" ht="27" customHeight="1">
      <c r="A6" s="57" t="s">
        <v>2</v>
      </c>
      <c r="B6" s="84"/>
      <c r="C6" s="84"/>
      <c r="D6" s="84"/>
    </row>
    <row r="7" spans="1:4" s="80" customFormat="1" ht="4.5" customHeight="1">
      <c r="A7" s="86"/>
      <c r="B7" s="86"/>
      <c r="C7" s="86"/>
      <c r="D7" s="86"/>
    </row>
    <row r="8" spans="1:4" ht="51" customHeight="1">
      <c r="A8" s="4" t="s">
        <v>3</v>
      </c>
      <c r="B8" s="4" t="s">
        <v>4</v>
      </c>
      <c r="C8" s="4" t="s">
        <v>5</v>
      </c>
      <c r="D8" s="92" t="s">
        <v>81</v>
      </c>
    </row>
    <row r="9" spans="1:4" ht="21" customHeight="1">
      <c r="A9" s="5">
        <v>1</v>
      </c>
      <c r="B9" s="5">
        <v>2</v>
      </c>
      <c r="C9" s="5">
        <v>3</v>
      </c>
      <c r="D9" s="5">
        <v>4</v>
      </c>
    </row>
    <row r="10" spans="1:4" ht="35.25" customHeight="1">
      <c r="A10" s="95" t="s">
        <v>6</v>
      </c>
      <c r="B10" s="95"/>
      <c r="C10" s="95"/>
      <c r="D10" s="95"/>
    </row>
    <row r="11" spans="1:4" ht="31.5" customHeight="1">
      <c r="A11" s="6" t="s">
        <v>7</v>
      </c>
      <c r="B11" s="7" t="s">
        <v>61</v>
      </c>
      <c r="C11" s="8" t="s">
        <v>9</v>
      </c>
      <c r="D11" s="9">
        <v>18.93</v>
      </c>
    </row>
    <row r="12" spans="1:4" ht="30.95" customHeight="1">
      <c r="A12" s="10">
        <f>A11+1</f>
        <v>2</v>
      </c>
      <c r="B12" s="7" t="s">
        <v>62</v>
      </c>
      <c r="C12" s="8" t="s">
        <v>9</v>
      </c>
      <c r="D12" s="9">
        <v>18.925000000000001</v>
      </c>
    </row>
    <row r="13" spans="1:4" s="80" customFormat="1" ht="30.95" customHeight="1">
      <c r="A13" s="10">
        <f t="shared" ref="A13" si="0">A12+1</f>
        <v>3</v>
      </c>
      <c r="B13" s="21" t="s">
        <v>77</v>
      </c>
      <c r="C13" s="90" t="s">
        <v>9</v>
      </c>
      <c r="D13" s="88">
        <v>0</v>
      </c>
    </row>
    <row r="14" spans="1:4" ht="30.95" customHeight="1">
      <c r="A14" s="10">
        <v>4</v>
      </c>
      <c r="B14" s="7" t="s">
        <v>63</v>
      </c>
      <c r="C14" s="8" t="s">
        <v>9</v>
      </c>
      <c r="D14" s="88">
        <v>0</v>
      </c>
    </row>
    <row r="15" spans="1:4" ht="31.5" customHeight="1">
      <c r="A15" s="10">
        <f t="shared" ref="A15:A18" si="1">A14+1</f>
        <v>5</v>
      </c>
      <c r="B15" s="7" t="s">
        <v>64</v>
      </c>
      <c r="C15" s="8" t="s">
        <v>22</v>
      </c>
      <c r="D15" s="88">
        <v>0.35</v>
      </c>
    </row>
    <row r="16" spans="1:4" ht="31.5" customHeight="1">
      <c r="A16" s="10">
        <f t="shared" si="1"/>
        <v>6</v>
      </c>
      <c r="B16" s="7" t="s">
        <v>65</v>
      </c>
      <c r="C16" s="8" t="s">
        <v>24</v>
      </c>
      <c r="D16" s="89">
        <v>0</v>
      </c>
    </row>
    <row r="17" spans="1:6" ht="31.5" customHeight="1">
      <c r="A17" s="10">
        <f t="shared" si="1"/>
        <v>7</v>
      </c>
      <c r="B17" s="7" t="s">
        <v>66</v>
      </c>
      <c r="C17" s="8" t="s">
        <v>24</v>
      </c>
      <c r="D17" s="89">
        <v>0</v>
      </c>
    </row>
    <row r="18" spans="1:6" ht="31.5" customHeight="1">
      <c r="A18" s="10">
        <f t="shared" si="1"/>
        <v>8</v>
      </c>
      <c r="B18" s="7" t="s">
        <v>26</v>
      </c>
      <c r="C18" s="8" t="s">
        <v>27</v>
      </c>
      <c r="D18" s="89">
        <v>1.087</v>
      </c>
    </row>
    <row r="19" spans="1:6" ht="35.25" customHeight="1">
      <c r="A19" s="96" t="s">
        <v>28</v>
      </c>
      <c r="B19" s="97"/>
      <c r="C19" s="97"/>
      <c r="D19" s="98"/>
    </row>
    <row r="20" spans="1:6" ht="32.25" customHeight="1">
      <c r="A20" s="10">
        <f>A18+1</f>
        <v>9</v>
      </c>
      <c r="B20" s="18" t="s">
        <v>67</v>
      </c>
      <c r="C20" s="19" t="s">
        <v>30</v>
      </c>
      <c r="D20" s="20">
        <v>97.392500000000013</v>
      </c>
    </row>
    <row r="21" spans="1:6" ht="33" customHeight="1">
      <c r="A21" s="10">
        <f>A20+1</f>
        <v>10</v>
      </c>
      <c r="B21" s="7" t="s">
        <v>68</v>
      </c>
      <c r="C21" s="19" t="s">
        <v>30</v>
      </c>
      <c r="D21" s="20">
        <v>134.22999999999999</v>
      </c>
    </row>
    <row r="22" spans="1:6" ht="36.75" customHeight="1">
      <c r="A22" s="10">
        <f>A21+1</f>
        <v>11</v>
      </c>
      <c r="B22" s="21" t="s">
        <v>69</v>
      </c>
      <c r="C22" s="19" t="s">
        <v>30</v>
      </c>
      <c r="D22" s="22">
        <f>D20-D21</f>
        <v>-36.837499999999977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5" activePane="bottomRight" state="frozen"/>
      <selection activeCell="A25" sqref="A25"/>
      <selection pane="topRight" activeCell="A25" sqref="A25"/>
      <selection pane="bottomLeft" activeCell="A25" sqref="A25"/>
      <selection pane="bottomRight" activeCell="C25" sqref="C25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5.25" customHeight="1">
      <c r="C1" s="25"/>
    </row>
    <row r="2" spans="1:3" ht="62.25" customHeight="1">
      <c r="A2" s="104" t="s">
        <v>83</v>
      </c>
      <c r="B2" s="104"/>
      <c r="C2" s="104"/>
    </row>
    <row r="3" spans="1:3" ht="6.75" customHeight="1">
      <c r="A3" s="26"/>
      <c r="B3" s="26"/>
      <c r="C3" s="26"/>
    </row>
    <row r="4" spans="1:3" ht="6.75" customHeight="1">
      <c r="A4" s="27"/>
      <c r="B4" s="27"/>
      <c r="C4" s="28"/>
    </row>
    <row r="5" spans="1:3" s="50" customFormat="1" ht="20.25" customHeight="1">
      <c r="A5" s="49" t="s">
        <v>2</v>
      </c>
      <c r="C5" s="51" t="s">
        <v>33</v>
      </c>
    </row>
    <row r="6" spans="1:3" ht="9.75" customHeight="1">
      <c r="A6" s="27"/>
      <c r="B6" s="27"/>
      <c r="C6" s="28"/>
    </row>
    <row r="7" spans="1:3" ht="18" customHeight="1">
      <c r="A7" s="105" t="s">
        <v>34</v>
      </c>
      <c r="B7" s="105" t="s">
        <v>4</v>
      </c>
      <c r="C7" s="108" t="s">
        <v>35</v>
      </c>
    </row>
    <row r="8" spans="1:3" ht="18" customHeight="1">
      <c r="A8" s="106"/>
      <c r="B8" s="106"/>
      <c r="C8" s="108"/>
    </row>
    <row r="9" spans="1:3" ht="18" customHeight="1">
      <c r="A9" s="107"/>
      <c r="B9" s="107"/>
      <c r="C9" s="108"/>
    </row>
    <row r="10" spans="1:3" ht="17.25" customHeight="1">
      <c r="A10" s="29">
        <v>1</v>
      </c>
      <c r="B10" s="29">
        <v>2</v>
      </c>
      <c r="C10" s="29">
        <v>3</v>
      </c>
    </row>
    <row r="11" spans="1:3" s="52" customFormat="1" ht="31.5" customHeight="1">
      <c r="A11" s="60">
        <v>1</v>
      </c>
      <c r="B11" s="62" t="s">
        <v>78</v>
      </c>
      <c r="C11" s="91">
        <v>0</v>
      </c>
    </row>
    <row r="12" spans="1:3" ht="18.75" customHeight="1">
      <c r="A12" s="30" t="s">
        <v>39</v>
      </c>
      <c r="B12" s="31" t="s">
        <v>36</v>
      </c>
      <c r="C12" s="32">
        <v>0</v>
      </c>
    </row>
    <row r="13" spans="1:3" ht="18" customHeight="1">
      <c r="A13" s="30" t="s">
        <v>74</v>
      </c>
      <c r="B13" s="33" t="s">
        <v>37</v>
      </c>
      <c r="C13" s="32">
        <v>0</v>
      </c>
    </row>
    <row r="14" spans="1:3" ht="18" customHeight="1">
      <c r="A14" s="30" t="s">
        <v>75</v>
      </c>
      <c r="B14" s="33" t="s">
        <v>38</v>
      </c>
      <c r="C14" s="34">
        <f>IF(C13=0,,C12/C13)</f>
        <v>0</v>
      </c>
    </row>
    <row r="15" spans="1:3" ht="18" customHeight="1">
      <c r="A15" s="30" t="s">
        <v>41</v>
      </c>
      <c r="B15" s="31" t="s">
        <v>40</v>
      </c>
      <c r="C15" s="32">
        <v>0</v>
      </c>
    </row>
    <row r="16" spans="1:3" s="38" customFormat="1" ht="31.5">
      <c r="A16" s="35" t="s">
        <v>45</v>
      </c>
      <c r="B16" s="36" t="s">
        <v>42</v>
      </c>
      <c r="C16" s="37">
        <f>SUM(C17:C18)</f>
        <v>114.47</v>
      </c>
    </row>
    <row r="17" spans="1:4" ht="18" customHeight="1">
      <c r="A17" s="30" t="s">
        <v>47</v>
      </c>
      <c r="B17" s="39" t="s">
        <v>43</v>
      </c>
      <c r="C17" s="32">
        <v>85.4</v>
      </c>
    </row>
    <row r="18" spans="1:4" ht="18" customHeight="1">
      <c r="A18" s="30" t="s">
        <v>49</v>
      </c>
      <c r="B18" s="39" t="s">
        <v>44</v>
      </c>
      <c r="C18" s="32">
        <v>29.07</v>
      </c>
    </row>
    <row r="19" spans="1:4" s="38" customFormat="1" ht="18" customHeight="1">
      <c r="A19" s="40" t="s">
        <v>51</v>
      </c>
      <c r="B19" s="41" t="s">
        <v>46</v>
      </c>
      <c r="C19" s="37">
        <f>SUM(C20:C21)</f>
        <v>0.06</v>
      </c>
    </row>
    <row r="20" spans="1:4" ht="18" customHeight="1">
      <c r="A20" s="30" t="s">
        <v>15</v>
      </c>
      <c r="B20" s="39" t="s">
        <v>48</v>
      </c>
      <c r="C20" s="32">
        <v>0</v>
      </c>
    </row>
    <row r="21" spans="1:4" ht="18" customHeight="1">
      <c r="A21" s="30" t="s">
        <v>17</v>
      </c>
      <c r="B21" s="39" t="s">
        <v>50</v>
      </c>
      <c r="C21" s="32">
        <v>0.06</v>
      </c>
    </row>
    <row r="22" spans="1:4" ht="18" customHeight="1">
      <c r="A22" s="30" t="s">
        <v>53</v>
      </c>
      <c r="B22" s="42" t="s">
        <v>52</v>
      </c>
      <c r="C22" s="32">
        <v>1.4</v>
      </c>
    </row>
    <row r="23" spans="1:4" ht="31.5" hidden="1">
      <c r="A23" s="30" t="s">
        <v>53</v>
      </c>
      <c r="B23" s="42" t="s">
        <v>54</v>
      </c>
      <c r="C23" s="32">
        <v>0</v>
      </c>
    </row>
    <row r="24" spans="1:4" ht="63">
      <c r="A24" s="30"/>
      <c r="B24" s="73" t="s">
        <v>79</v>
      </c>
      <c r="C24" s="32">
        <v>0</v>
      </c>
    </row>
    <row r="25" spans="1:4" ht="31.5">
      <c r="A25" s="30" t="s">
        <v>55</v>
      </c>
      <c r="B25" s="42" t="s">
        <v>56</v>
      </c>
      <c r="C25" s="32">
        <f>C23+C26-C12-C15-C16-C19-C22</f>
        <v>18.299999999999994</v>
      </c>
    </row>
    <row r="26" spans="1:4" s="38" customFormat="1" ht="20.25" customHeight="1">
      <c r="A26" s="40" t="s">
        <v>57</v>
      </c>
      <c r="B26" s="41" t="s">
        <v>58</v>
      </c>
      <c r="C26" s="37">
        <v>134.22999999999999</v>
      </c>
      <c r="D26" s="43"/>
    </row>
    <row r="27" spans="1:4" s="47" customFormat="1" ht="12" customHeight="1">
      <c r="A27" s="44"/>
      <c r="B27" s="45"/>
      <c r="C27" s="46"/>
    </row>
    <row r="28" spans="1:4" ht="15.75" customHeight="1">
      <c r="A28" s="48"/>
      <c r="B28" s="48"/>
      <c r="C28" s="48"/>
    </row>
    <row r="29" spans="1:4">
      <c r="A29" s="24" t="s">
        <v>59</v>
      </c>
    </row>
    <row r="31" spans="1:4" ht="15.75" customHeight="1"/>
    <row r="32" spans="1:4" ht="15.75" customHeight="1"/>
    <row r="33" spans="2:2" ht="15.75" customHeight="1">
      <c r="B33" s="27"/>
    </row>
    <row r="34" spans="2:2" ht="15.75" customHeight="1">
      <c r="B34" s="27"/>
    </row>
    <row r="35" spans="2:2" ht="15.75" customHeight="1">
      <c r="B35" s="27"/>
    </row>
    <row r="36" spans="2:2" ht="15.75" customHeight="1">
      <c r="B36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Лист1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2010-11-10T05:20:09Z</dcterms:created>
  <dcterms:modified xsi:type="dcterms:W3CDTF">2012-05-02T07:22:12Z</dcterms:modified>
</cp:coreProperties>
</file>